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F44"/>
  <c r="I44" s="1"/>
  <c r="E44"/>
  <c r="D44"/>
  <c r="C44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J43" s="1"/>
  <c r="I45" s="1"/>
  <c r="I12"/>
  <c r="K11"/>
  <c r="J11"/>
  <c r="I11"/>
  <c r="M10"/>
  <c r="M47" s="1"/>
  <c r="K10"/>
  <c r="J10"/>
  <c r="I10"/>
  <c r="I43" s="1"/>
  <c r="K43" l="1"/>
  <c r="I50" s="1"/>
  <c r="L7" l="1"/>
  <c r="I7"/>
  <c r="B5"/>
</calcChain>
</file>

<file path=xl/sharedStrings.xml><?xml version="1.0" encoding="utf-8"?>
<sst xmlns="http://schemas.openxmlformats.org/spreadsheetml/2006/main" count="68" uniqueCount="55">
  <si>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</si>
  <si>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</si>
  <si>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</si>
  <si>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</si>
  <si>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</si>
  <si>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</si>
  <si>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</si>
  <si>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</si>
  <si>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</si>
  <si>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</si>
  <si>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</si>
  <si>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</si>
  <si>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</si>
  <si>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</si>
  <si>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</si>
  <si>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</si>
  <si>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</si>
  <si>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</si>
  <si>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</si>
  <si>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</si>
  <si>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</si>
  <si>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</si>
  <si>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</si>
  <si>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</si>
  <si>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</si>
  <si>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</si>
  <si>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</si>
  <si>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</si>
  <si>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</si>
  <si>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</si>
  <si>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</si>
  <si>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</si>
  <si>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</si>
  <si>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</si>
  <si>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</si>
  <si>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</si>
  <si>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</si>
  <si>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</si>
  <si>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</si>
  <si>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</si>
  <si>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</si>
  <si>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>KALAN / IZIN</t>
  </si>
  <si>
    <t>Montage</t>
  </si>
  <si>
    <t>IZIN</t>
  </si>
  <si>
    <t>MESAI</t>
  </si>
  <si>
    <t>TROJ-MEDIA   VERMIS OLDUGU MAASIMI ALDIM</t>
  </si>
  <si>
    <t>VE HICBIR ALACAGIM YOKTUR.</t>
  </si>
  <si>
    <t>IMZA</t>
  </si>
  <si>
    <t>ADI / SOYADI</t>
  </si>
  <si>
    <t>TALHA SARIOGLAN</t>
  </si>
  <si>
    <t>AVANS / IZIN</t>
  </si>
  <si>
    <t>GECIKME/RAPORSUZ</t>
  </si>
  <si>
    <t>90/28</t>
  </si>
  <si>
    <t>GECIKME/MESAI</t>
  </si>
  <si>
    <t>TARIH: 14.03.2014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</si>
</sst>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28" activePane="bottomLeft" state="frozen"/>
      <selection pane="bottomLeft" activeCell="C6" sqref="C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49</v>
      </c>
      <c r="C3" s="17"/>
      <c r="D3" s="4"/>
      <c r="E3" s="23" t="s">
        <v>6</v>
      </c>
      <c r="F3" s="70">
        <v>41654</v>
      </c>
      <c r="G3" s="17"/>
      <c r="H3" s="48" t="s">
        <v>13</v>
      </c>
      <c r="I3" s="47">
        <v>8.93</v>
      </c>
      <c r="J3" s="17"/>
      <c r="K3" s="40" t="s">
        <v>17</v>
      </c>
      <c r="L3" s="41"/>
      <c r="M3" s="38">
        <v>0.17866000000000001</v>
      </c>
    </row>
    <row r="4" spans="1:13" ht="13.5" thickBot="1">
      <c r="A4" s="23" t="s">
        <v>3</v>
      </c>
      <c r="B4" s="68">
        <v>5410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1.2.14 bis zum 28.2.14</v>
      </c>
      <c r="C5" s="17"/>
      <c r="D5" s="4"/>
      <c r="E5" s="23" t="s">
        <v>9</v>
      </c>
      <c r="F5" s="71">
        <v>20</v>
      </c>
      <c r="G5" s="17"/>
      <c r="H5" s="50" t="s">
        <v>15</v>
      </c>
      <c r="I5" s="38">
        <v>1.071</v>
      </c>
      <c r="J5" s="17"/>
      <c r="K5" s="37" t="s">
        <v>34</v>
      </c>
      <c r="L5" s="81">
        <v>1260</v>
      </c>
      <c r="M5" s="80" t="s">
        <v>35</v>
      </c>
    </row>
    <row r="6" spans="1:13" ht="13.5" thickBot="1">
      <c r="A6" s="24" t="s">
        <v>5</v>
      </c>
      <c r="B6" s="73" t="s">
        <v>42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10.71528</v>
      </c>
      <c r="J7" s="42"/>
      <c r="K7" s="80" t="s">
        <v>41</v>
      </c>
      <c r="L7" s="90">
        <f>L5-G44</f>
        <v>180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41671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41672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41673</v>
      </c>
      <c r="B12" s="30"/>
      <c r="C12" s="66">
        <v>0</v>
      </c>
      <c r="D12" s="51">
        <v>420</v>
      </c>
      <c r="E12" s="65"/>
      <c r="F12" s="65"/>
      <c r="G12" s="65"/>
      <c r="H12" s="83">
        <v>0</v>
      </c>
      <c r="I12" s="53">
        <f>D12*M3</f>
        <v>75.037199999999999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41674</v>
      </c>
      <c r="B13" s="30"/>
      <c r="C13" s="66">
        <v>0</v>
      </c>
      <c r="D13" s="51">
        <v>420</v>
      </c>
      <c r="E13" s="65"/>
      <c r="F13" s="65"/>
      <c r="G13" s="65"/>
      <c r="H13" s="83">
        <v>0</v>
      </c>
      <c r="I13" s="53">
        <f>D13*M3</f>
        <v>75.037199999999999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41675</v>
      </c>
      <c r="B14" s="30"/>
      <c r="C14" s="66">
        <v>0</v>
      </c>
      <c r="D14" s="51">
        <v>420</v>
      </c>
      <c r="E14" s="65"/>
      <c r="F14" s="65"/>
      <c r="G14" s="65"/>
      <c r="H14" s="83">
        <v>0</v>
      </c>
      <c r="I14" s="53">
        <f>D14*M3</f>
        <v>75.037199999999999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41676</v>
      </c>
      <c r="B15" s="30" t="s">
        <v>43</v>
      </c>
      <c r="C15" s="66">
        <v>0</v>
      </c>
      <c r="D15" s="51">
        <v>420</v>
      </c>
      <c r="E15" s="65"/>
      <c r="F15" s="65"/>
      <c r="G15" s="65">
        <v>180</v>
      </c>
      <c r="H15" s="83">
        <v>0</v>
      </c>
      <c r="I15" s="53">
        <f>D15*M3</f>
        <v>75.037199999999999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41677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75.037199999999999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41678</v>
      </c>
      <c r="B17" s="30"/>
      <c r="C17" s="66">
        <v>0</v>
      </c>
      <c r="D17" s="51"/>
      <c r="E17" s="65"/>
      <c r="F17" s="65">
        <v>420</v>
      </c>
      <c r="G17" s="65"/>
      <c r="H17" s="83">
        <v>0</v>
      </c>
      <c r="I17" s="53">
        <f>D17*M3</f>
        <v>0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41679</v>
      </c>
      <c r="B18" s="30"/>
      <c r="C18" s="66">
        <v>0</v>
      </c>
      <c r="D18" s="51"/>
      <c r="E18" s="65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41680</v>
      </c>
      <c r="B19" s="30" t="s">
        <v>44</v>
      </c>
      <c r="C19" s="66">
        <v>0</v>
      </c>
      <c r="D19" s="51">
        <v>420</v>
      </c>
      <c r="E19" s="65"/>
      <c r="F19" s="65">
        <v>58</v>
      </c>
      <c r="G19" s="65"/>
      <c r="H19" s="83">
        <v>0</v>
      </c>
      <c r="I19" s="53">
        <f>D19*M3</f>
        <v>75.037199999999999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41681</v>
      </c>
      <c r="B20" s="30" t="s">
        <v>44</v>
      </c>
      <c r="C20" s="66">
        <v>0</v>
      </c>
      <c r="D20" s="51">
        <v>420</v>
      </c>
      <c r="E20" s="65"/>
      <c r="F20" s="65">
        <v>50</v>
      </c>
      <c r="G20" s="65"/>
      <c r="H20" s="83">
        <v>0</v>
      </c>
      <c r="I20" s="53">
        <f>D20*M3</f>
        <v>75.037199999999999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41682</v>
      </c>
      <c r="B21" s="30" t="s">
        <v>43</v>
      </c>
      <c r="C21" s="66">
        <v>0</v>
      </c>
      <c r="D21" s="51">
        <v>420</v>
      </c>
      <c r="E21" s="65"/>
      <c r="F21" s="65"/>
      <c r="G21" s="65">
        <v>420</v>
      </c>
      <c r="H21" s="83">
        <v>0</v>
      </c>
      <c r="I21" s="53">
        <f>D21*M3</f>
        <v>75.037199999999999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41683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75.037199999999999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41684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75.037199999999999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41685</v>
      </c>
      <c r="B24" s="30" t="s">
        <v>44</v>
      </c>
      <c r="C24" s="66">
        <v>0</v>
      </c>
      <c r="D24" s="51"/>
      <c r="E24" s="65"/>
      <c r="F24" s="65">
        <v>314</v>
      </c>
      <c r="G24" s="65"/>
      <c r="H24" s="83">
        <v>0</v>
      </c>
      <c r="I24" s="53">
        <f>D24*M3</f>
        <v>0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41686</v>
      </c>
      <c r="B25" s="30"/>
      <c r="C25" s="66">
        <v>0</v>
      </c>
      <c r="D25" s="51"/>
      <c r="E25" s="65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41687</v>
      </c>
      <c r="B26" s="30" t="s">
        <v>50</v>
      </c>
      <c r="C26" s="66">
        <v>100</v>
      </c>
      <c r="D26" s="51">
        <v>420</v>
      </c>
      <c r="E26" s="65"/>
      <c r="F26" s="65"/>
      <c r="G26" s="65">
        <v>60</v>
      </c>
      <c r="H26" s="83">
        <v>0</v>
      </c>
      <c r="I26" s="53">
        <f>D26*M3</f>
        <v>75.037199999999999</v>
      </c>
      <c r="J26" s="52">
        <f t="shared" si="0"/>
        <v>100</v>
      </c>
      <c r="K26" s="52">
        <f>H26*M3</f>
        <v>0</v>
      </c>
      <c r="L26" s="32">
        <v>0</v>
      </c>
      <c r="M26" s="31">
        <v>0</v>
      </c>
    </row>
    <row r="27" spans="1:13">
      <c r="A27" s="67">
        <v>41688</v>
      </c>
      <c r="B27" s="30"/>
      <c r="C27" s="66">
        <v>0</v>
      </c>
      <c r="D27" s="51">
        <v>420</v>
      </c>
      <c r="E27" s="65"/>
      <c r="F27" s="65"/>
      <c r="G27" s="65"/>
      <c r="H27" s="83">
        <v>0</v>
      </c>
      <c r="I27" s="53">
        <f>D27*M3</f>
        <v>75.037199999999999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41689</v>
      </c>
      <c r="B28" s="30" t="s">
        <v>43</v>
      </c>
      <c r="C28" s="66">
        <v>0</v>
      </c>
      <c r="D28" s="51">
        <v>420</v>
      </c>
      <c r="E28" s="65"/>
      <c r="F28" s="65"/>
      <c r="G28" s="65">
        <v>420</v>
      </c>
      <c r="H28" s="83">
        <v>0</v>
      </c>
      <c r="I28" s="53">
        <f>D28*M3</f>
        <v>75.037199999999999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41690</v>
      </c>
      <c r="B29" s="30"/>
      <c r="C29" s="66">
        <v>0</v>
      </c>
      <c r="D29" s="51">
        <v>420</v>
      </c>
      <c r="E29" s="65"/>
      <c r="F29" s="65"/>
      <c r="G29" s="91"/>
      <c r="H29" s="83">
        <v>0</v>
      </c>
      <c r="I29" s="53">
        <f>D29*M3</f>
        <v>75.037199999999999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41691</v>
      </c>
      <c r="B30" s="30" t="s">
        <v>44</v>
      </c>
      <c r="C30" s="66">
        <v>0</v>
      </c>
      <c r="D30" s="51">
        <v>420</v>
      </c>
      <c r="E30" s="65"/>
      <c r="F30" s="65">
        <v>150</v>
      </c>
      <c r="G30" s="65"/>
      <c r="H30" s="83">
        <v>0</v>
      </c>
      <c r="I30" s="53">
        <f>D30*M3</f>
        <v>75.037199999999999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41692</v>
      </c>
      <c r="B31" s="30"/>
      <c r="C31" s="66">
        <v>0</v>
      </c>
      <c r="D31" s="51"/>
      <c r="E31" s="65"/>
      <c r="F31" s="65"/>
      <c r="G31" s="65"/>
      <c r="H31" s="83">
        <v>0</v>
      </c>
      <c r="I31" s="53">
        <f>D31*M3</f>
        <v>0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41693</v>
      </c>
      <c r="B32" s="30"/>
      <c r="C32" s="66">
        <v>0</v>
      </c>
      <c r="D32" s="51"/>
      <c r="E32" s="65"/>
      <c r="F32" s="65"/>
      <c r="G32" s="65"/>
      <c r="H32" s="83">
        <v>0</v>
      </c>
      <c r="I32" s="53">
        <f>D32*M3</f>
        <v>0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41694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75.037199999999999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41695</v>
      </c>
      <c r="B34" s="30" t="s">
        <v>51</v>
      </c>
      <c r="C34" s="66">
        <v>0</v>
      </c>
      <c r="D34" s="51">
        <v>420</v>
      </c>
      <c r="E34" s="65"/>
      <c r="F34" s="65"/>
      <c r="G34" s="65"/>
      <c r="H34" s="83" t="s">
        <v>52</v>
      </c>
      <c r="I34" s="53">
        <f>D34*M3</f>
        <v>75.037199999999999</v>
      </c>
      <c r="J34" s="52">
        <f t="shared" si="0"/>
        <v>0</v>
      </c>
      <c r="K34" s="52" t="e">
        <f>H34*M3</f>
        <v>#VALUE!</v>
      </c>
      <c r="L34" s="32">
        <v>0</v>
      </c>
      <c r="M34" s="31">
        <v>0</v>
      </c>
    </row>
    <row r="35" spans="1:13">
      <c r="A35" s="67">
        <v>41696</v>
      </c>
      <c r="B35" s="30"/>
      <c r="C35" s="66">
        <v>0</v>
      </c>
      <c r="D35" s="51">
        <v>420</v>
      </c>
      <c r="E35" s="65"/>
      <c r="F35" s="65"/>
      <c r="G35" s="65"/>
      <c r="H35" s="83">
        <v>0</v>
      </c>
      <c r="I35" s="53">
        <f>D35*M3</f>
        <v>75.037199999999999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41697</v>
      </c>
      <c r="B36" s="30" t="s">
        <v>53</v>
      </c>
      <c r="C36" s="66">
        <v>0</v>
      </c>
      <c r="D36" s="51">
        <v>420</v>
      </c>
      <c r="E36" s="65"/>
      <c r="F36" s="65">
        <v>265</v>
      </c>
      <c r="G36" s="65"/>
      <c r="H36" s="83">
        <v>10</v>
      </c>
      <c r="I36" s="53">
        <f>D36*M3</f>
        <v>75.037199999999999</v>
      </c>
      <c r="J36" s="52">
        <f t="shared" si="0"/>
        <v>0</v>
      </c>
      <c r="K36" s="52">
        <f>H36*M3</f>
        <v>1.7866000000000002</v>
      </c>
      <c r="L36" s="32">
        <v>0</v>
      </c>
      <c r="M36" s="31">
        <v>0</v>
      </c>
    </row>
    <row r="37" spans="1:13">
      <c r="A37" s="67">
        <v>41698</v>
      </c>
      <c r="B37" s="30"/>
      <c r="C37" s="66">
        <v>0</v>
      </c>
      <c r="D37" s="51">
        <v>420</v>
      </c>
      <c r="E37" s="65"/>
      <c r="F37" s="65"/>
      <c r="G37" s="65"/>
      <c r="H37" s="83">
        <v>0</v>
      </c>
      <c r="I37" s="53">
        <f>D37*M3</f>
        <v>75.037199999999999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/>
      <c r="B38" s="30"/>
      <c r="C38" s="66">
        <v>0</v>
      </c>
      <c r="D38" s="51"/>
      <c r="E38" s="65"/>
      <c r="F38" s="65"/>
      <c r="G38" s="65"/>
      <c r="H38" s="83">
        <v>0</v>
      </c>
      <c r="I38" s="53">
        <f>D38*M3</f>
        <v>0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/>
      <c r="B39" s="30"/>
      <c r="C39" s="66">
        <v>0</v>
      </c>
      <c r="D39" s="51"/>
      <c r="E39" s="65"/>
      <c r="F39" s="65"/>
      <c r="G39" s="65"/>
      <c r="H39" s="83">
        <v>0</v>
      </c>
      <c r="I39" s="53">
        <f>D39*M3</f>
        <v>0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/>
      <c r="B40" s="30"/>
      <c r="C40" s="66">
        <v>0</v>
      </c>
      <c r="D40" s="51"/>
      <c r="E40" s="65"/>
      <c r="F40" s="65"/>
      <c r="G40" s="65"/>
      <c r="H40" s="83">
        <v>0</v>
      </c>
      <c r="I40" s="53">
        <f>D40*M3</f>
        <v>0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1500.7439999999999</v>
      </c>
      <c r="J43" s="77">
        <f>J10+J11+J12+J13+J14+J15+J16+J17+J18+J19+J20+J21+J22+J23+J24+J25+J26+J27+J28+J29+J30+J31+J32+J33+J34+J35+J36+J37+J38+J39+J40</f>
        <v>100</v>
      </c>
      <c r="K43" s="77" t="e">
        <f>K10+K11+K12+K13+K14+K15+K16+K17+K18+K19+K20+K21+K22+K23+K24+K25+K26+K27+K28+K29+K30+K31+K32+K33+K34+K35+K36+K37+K38+K39+K40</f>
        <v>#VALUE!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100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1257</v>
      </c>
      <c r="G44" s="57">
        <f>G10+G11+G12+G13+G14+G15+G16+G17+G18+G19+G20+G21+G22+G23+G24+G25+G26+G27+G28+G29+G30+G31+G32+G33+G34+G35+G36+G37+G38+G39+G40</f>
        <v>1080</v>
      </c>
      <c r="H44" s="58" t="s">
        <v>33</v>
      </c>
      <c r="I44" s="59">
        <f>F44*M3</f>
        <v>224.57562000000001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100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v>80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1545.31962</v>
      </c>
    </row>
    <row r="51" spans="1:13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/>
    </row>
    <row r="52" spans="1:13">
      <c r="A52" s="95"/>
      <c r="B52" s="42" t="s">
        <v>45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6"/>
    </row>
    <row r="53" spans="1:13">
      <c r="A53" s="95"/>
      <c r="B53" s="42" t="s">
        <v>46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6"/>
    </row>
    <row r="54" spans="1:13">
      <c r="A54" s="9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6"/>
    </row>
    <row r="55" spans="1:13" ht="13.5" thickBot="1">
      <c r="A55" s="95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6"/>
    </row>
    <row r="56" spans="1:13" ht="13.5" thickBot="1">
      <c r="A56" s="97" t="s">
        <v>54</v>
      </c>
      <c r="B56" s="61"/>
      <c r="C56" s="61"/>
      <c r="D56" s="61"/>
      <c r="E56" s="61" t="s">
        <v>47</v>
      </c>
      <c r="F56" s="61"/>
      <c r="G56" s="61"/>
      <c r="H56" s="61"/>
      <c r="I56" s="61"/>
      <c r="J56" s="61" t="s">
        <v>48</v>
      </c>
      <c r="K56" s="61"/>
      <c r="L56" s="61"/>
      <c r="M56" s="9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ENVY</cp:lastModifiedBy>
  <cp:lastPrinted>2014-03-03T08:50:14Z</cp:lastPrinted>
  <dcterms:created xsi:type="dcterms:W3CDTF">2002-01-28T22:27:00Z</dcterms:created>
  <dcterms:modified xsi:type="dcterms:W3CDTF">2014-03-03T12:23:06Z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